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3\07.Temmuz 2023\Web Form\"/>
    </mc:Choice>
  </mc:AlternateContent>
  <xr:revisionPtr revIDLastSave="0" documentId="13_ncr:1_{FFA7F82E-3AA6-411A-9E21-7424A6E9A1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mmuz 2023 Gedi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L6" i="1"/>
  <c r="L5" i="1"/>
  <c r="L4" i="1"/>
  <c r="L3" i="1"/>
  <c r="L2" i="1"/>
  <c r="E5" i="1"/>
  <c r="E4" i="1"/>
  <c r="F7" i="1" l="1"/>
  <c r="G7" i="1"/>
  <c r="H7" i="1"/>
  <c r="I7" i="1"/>
  <c r="J7" i="1"/>
  <c r="E2" i="1" l="1"/>
  <c r="E3" i="1"/>
  <c r="E6" i="1"/>
  <c r="K7" i="1" l="1"/>
  <c r="E7" i="1" l="1"/>
  <c r="L7" i="1" l="1"/>
</calcChain>
</file>

<file path=xl/sharedStrings.xml><?xml version="1.0" encoding="utf-8"?>
<sst xmlns="http://schemas.openxmlformats.org/spreadsheetml/2006/main" count="23" uniqueCount="22">
  <si>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</si>
  <si>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</si>
  <si>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</si>
  <si>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</si>
  <si>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</si>
  <si>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</si>
  <si>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</si>
  <si>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</si>
  <si>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</si>
  <si>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</si>
  <si>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</si>
  <si>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</si>
  <si>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Toplam Şikayet</t>
  </si>
  <si>
    <t>Tüketici sayısı</t>
  </si>
  <si>
    <t>1.2. Fatura tutarı (K2)</t>
  </si>
  <si>
    <t>3.2. Zamanında ödenmeyen borçlar (K9)</t>
  </si>
  <si>
    <t>3. Ödeme</t>
  </si>
  <si>
    <t>5.2. Tüketici hizmetleri ve şirket hakkındaki şikayetler (K21)</t>
  </si>
  <si>
    <t>2.2. Tahsilatına aracı olunan ilgili ve diğer mevzuat gereği alınan bedeller (K8)</t>
  </si>
  <si>
    <t>2.Fiyat</t>
  </si>
  <si>
    <t>5.Tüketici hizmetleri</t>
  </si>
  <si>
    <t>3.1. Fatura Ödemesi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</si>
</sst>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400]h:mm:ss\ AM/PM"/>
  </numFmts>
  <fonts count="5" x14ac:knownFonts="1">
    <font>
      <sz val="11"/>
      <color theme="1"/>
      <name val="Calibri"/>
      <family val="2"/>
      <charset val="16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4" fillId="0" borderId="0"/>
    <xf numFmtId="164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0" borderId="6" xfId="0" applyNumberFormat="1" applyFont="1" applyFill="1" applyBorder="1" applyAlignment="1">
      <alignment horizontal="center" vertical="center"/>
    </xf>
    <xf numFmtId="2" fontId="2" fillId="0" borderId="4" xfId="1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">
    <cellStyle name="Normal" xfId="0" builtinId="0"/>
    <cellStyle name="Normal 2 4" xfId="3" xr:uid="{00000000-0005-0000-0000-000001000000}"/>
    <cellStyle name="Normal 3 6 3" xfId="2" xr:uid="{00000000-0005-0000-0000-000002000000}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zoomScale="85" zoomScaleNormal="85" workbookViewId="0">
      <selection activeCell="K9" sqref="K9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44.4" customHeight="1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11" t="s">
        <v>11</v>
      </c>
      <c r="C2" s="9" t="s">
        <v>14</v>
      </c>
      <c r="D2" s="7">
        <v>11</v>
      </c>
      <c r="E2" s="12">
        <f>(D2/D8)*1000</f>
        <v>1.8793780967025455</v>
      </c>
      <c r="F2" s="8">
        <v>4</v>
      </c>
      <c r="G2" s="8">
        <v>7</v>
      </c>
      <c r="H2" s="8">
        <v>0</v>
      </c>
      <c r="I2" s="8">
        <v>0</v>
      </c>
      <c r="J2" s="8">
        <v>0</v>
      </c>
      <c r="K2" s="15">
        <v>3.8181818181818183</v>
      </c>
      <c r="L2" s="10">
        <f>D2/$D$8</f>
        <v>1.8793780967025456E-3</v>
      </c>
    </row>
    <row r="3" spans="1:12" ht="15" thickBot="1" x14ac:dyDescent="0.35">
      <c r="A3" s="3">
        <v>2</v>
      </c>
      <c r="B3" s="11" t="s">
        <v>16</v>
      </c>
      <c r="C3" s="9" t="s">
        <v>15</v>
      </c>
      <c r="D3" s="7">
        <v>4</v>
      </c>
      <c r="E3" s="12">
        <f>(D3/D8)*1000</f>
        <v>0.68341021698274396</v>
      </c>
      <c r="F3" s="8">
        <v>3</v>
      </c>
      <c r="G3" s="8">
        <v>0</v>
      </c>
      <c r="H3" s="8">
        <v>0</v>
      </c>
      <c r="I3" s="8">
        <v>1</v>
      </c>
      <c r="J3" s="8">
        <v>0</v>
      </c>
      <c r="K3" s="15">
        <v>1.25</v>
      </c>
      <c r="L3" s="10">
        <f t="shared" ref="L3:L6" si="0">D3/$D$8</f>
        <v>6.8341021698274391E-4</v>
      </c>
    </row>
    <row r="4" spans="1:12" ht="15" thickBot="1" x14ac:dyDescent="0.35">
      <c r="A4" s="3">
        <v>3</v>
      </c>
      <c r="B4" s="11" t="s">
        <v>19</v>
      </c>
      <c r="C4" s="9" t="s">
        <v>18</v>
      </c>
      <c r="D4" s="7">
        <v>2</v>
      </c>
      <c r="E4" s="12">
        <f>(D4/D8)*1000</f>
        <v>0.34170510849137198</v>
      </c>
      <c r="F4" s="8">
        <v>1</v>
      </c>
      <c r="G4" s="8">
        <v>1</v>
      </c>
      <c r="H4" s="8">
        <v>0</v>
      </c>
      <c r="I4" s="8">
        <v>0</v>
      </c>
      <c r="J4" s="8">
        <v>0</v>
      </c>
      <c r="K4" s="15">
        <v>5</v>
      </c>
      <c r="L4" s="10">
        <f t="shared" si="0"/>
        <v>3.4170510849137196E-4</v>
      </c>
    </row>
    <row r="5" spans="1:12" ht="15" thickBot="1" x14ac:dyDescent="0.35">
      <c r="A5" s="3">
        <v>4</v>
      </c>
      <c r="B5" s="11" t="s">
        <v>20</v>
      </c>
      <c r="C5" s="9" t="s">
        <v>17</v>
      </c>
      <c r="D5" s="7">
        <v>2</v>
      </c>
      <c r="E5" s="12">
        <f>(D5/D8)*1000</f>
        <v>0.34170510849137198</v>
      </c>
      <c r="F5" s="8">
        <v>1</v>
      </c>
      <c r="G5" s="8">
        <v>0</v>
      </c>
      <c r="H5" s="8">
        <v>0</v>
      </c>
      <c r="I5" s="8">
        <v>1</v>
      </c>
      <c r="J5" s="8">
        <v>0</v>
      </c>
      <c r="K5" s="15">
        <v>1.5</v>
      </c>
      <c r="L5" s="10">
        <f t="shared" si="0"/>
        <v>3.4170510849137196E-4</v>
      </c>
    </row>
    <row r="6" spans="1:12" ht="15" thickBot="1" x14ac:dyDescent="0.35">
      <c r="A6" s="3">
        <v>5</v>
      </c>
      <c r="B6" s="11" t="s">
        <v>16</v>
      </c>
      <c r="C6" s="9" t="s">
        <v>21</v>
      </c>
      <c r="D6" s="14">
        <v>1</v>
      </c>
      <c r="E6" s="12">
        <f>(D6/D8)*1000</f>
        <v>0.17085255424568599</v>
      </c>
      <c r="F6" s="8">
        <v>0</v>
      </c>
      <c r="G6" s="8">
        <v>1</v>
      </c>
      <c r="H6" s="8">
        <v>0</v>
      </c>
      <c r="I6" s="8">
        <v>0</v>
      </c>
      <c r="J6" s="8">
        <v>0</v>
      </c>
      <c r="K6" s="15">
        <v>6</v>
      </c>
      <c r="L6" s="10">
        <f t="shared" si="0"/>
        <v>1.7085255424568598E-4</v>
      </c>
    </row>
    <row r="7" spans="1:12" ht="15" thickBot="1" x14ac:dyDescent="0.35">
      <c r="A7" s="5"/>
      <c r="B7" s="19" t="s">
        <v>12</v>
      </c>
      <c r="C7" s="20"/>
      <c r="D7" s="7">
        <f>SUM(D2:D6)</f>
        <v>20</v>
      </c>
      <c r="E7" s="12">
        <f>(D7/D8)*1000</f>
        <v>3.4170510849137194</v>
      </c>
      <c r="F7" s="7">
        <f>SUM(F2:F6)</f>
        <v>9</v>
      </c>
      <c r="G7" s="7">
        <f>SUM(G2:G6)</f>
        <v>9</v>
      </c>
      <c r="H7" s="8">
        <f>SUM(H2:H6)</f>
        <v>0</v>
      </c>
      <c r="I7" s="8">
        <f>SUM(I2:I6)</f>
        <v>2</v>
      </c>
      <c r="J7" s="8">
        <f>SUM(J2:J6)</f>
        <v>0</v>
      </c>
      <c r="K7" s="12">
        <f>AVERAGE(K2:K6)</f>
        <v>3.5136363636363641</v>
      </c>
      <c r="L7" s="10">
        <f>SUM(L2:L6)</f>
        <v>3.4170510849137192E-3</v>
      </c>
    </row>
    <row r="8" spans="1:12" ht="15" thickBot="1" x14ac:dyDescent="0.35">
      <c r="A8" s="5"/>
      <c r="B8" s="6"/>
      <c r="C8" s="4" t="s">
        <v>13</v>
      </c>
      <c r="D8" s="16">
        <v>5853</v>
      </c>
      <c r="E8" s="13"/>
      <c r="F8" s="13"/>
      <c r="G8" s="13"/>
      <c r="H8" s="13"/>
      <c r="I8" s="13"/>
      <c r="J8" s="13"/>
      <c r="K8" s="13"/>
      <c r="L8" s="13"/>
    </row>
    <row r="9" spans="1:12" ht="32.25" customHeight="1" x14ac:dyDescent="0.3">
      <c r="D9" s="13"/>
      <c r="E9" s="13"/>
      <c r="F9" s="13"/>
      <c r="G9" s="13"/>
      <c r="H9" s="13"/>
      <c r="I9" s="13"/>
      <c r="J9" s="13"/>
      <c r="K9" s="13"/>
      <c r="L9" s="13"/>
    </row>
  </sheetData>
  <mergeCells count="2">
    <mergeCell ref="B1:C1"/>
    <mergeCell ref="B7:C7"/>
  </mergeCells>
  <pageMargins left="0.7" right="0.7" top="0.75" bottom="0.75" header="0.3" footer="0.3"/>
  <pageSetup paperSize="9" orientation="portrait" horizontalDpi="4294967293" verticalDpi="4294967293" r:id="rId1"/>
  <headerFooter>
    <oddFooter>&amp;C&amp;"calibri,Bold"&amp;9&amp;KFFA500Hizmete Özel |&amp;"Microsoft Sans Serif,Regular"&amp;8&amp;K000000 &amp;"calibri,Bold"&amp;9&amp;K696969Kişisel Veri&amp;"-,Regular"&amp;8&amp;K000000
&amp;"-,Bold"&amp;9&amp;KFFA500Restricted |&amp;"-,Regular"&amp;8&amp;K000000 &amp;"-,Bold"&amp;9&amp;K696969Personal Information</oddFooter>
  </headerFooter>
  <customProperties>
    <customPr name="EpmWorksheetKeyString_GUID" r:id="rId2"/>
  </customProperties>
  <ignoredErrors>
    <ignoredError sqref="K7 E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51ad4cad-0357-4a24-9136-356822b8934c</TitusGUID>
  <TitusMetadata xmlns="">eyJucyI6Imh0dHBzOlwvXC93d3cuYXlkZW1lbmVyamkuY29tLnRyXC8iLCJwcm9wcyI6W3sibiI6IkNsYXNzaWZpY2F0aW9uIiwidmFscyI6W3sidmFsdWUiOiJITzQwODJiYWVlODVhOGIzY2UyNjNlIn1dfSx7Im4iOiJLVktLIiwidmFscyI6W3sidmFsdWUiOiJLVjRjYWI4ZTM4YjIzN2ZiNWVjZDU0In1dfV19</TitusMetadata>
</titus>
</file>

<file path=customXml/itemProps1.xml><?xml version="1.0" encoding="utf-8"?>
<ds:datastoreItem xmlns:ds="http://schemas.openxmlformats.org/officeDocument/2006/customXml" ds:itemID="{8DB1CAB6-9488-475B-9BC4-24FC8AB15C4E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 2023 Gediz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 TİTREK ÖZCAN</dc:creator>
  <cp:keywords>Hizmete Özel, Kişisel Veri</cp:keywords>
  <cp:lastModifiedBy>Selin GÜRKAN</cp:lastModifiedBy>
  <dcterms:created xsi:type="dcterms:W3CDTF">2020-11-27T06:07:20Z</dcterms:created>
  <dcterms:modified xsi:type="dcterms:W3CDTF">2025-10-02T15:41:50Z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51ad4cad-0357-4a24-9136-356822b8934c</vt:lpwstr>
  </property>
  <property fmtid="{D5CDD505-2E9C-101B-9397-08002B2CF9AE}" pid="3" name="Retention">
    <vt:lpwstr>2035-09-30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2.10.2025_18:41</vt:lpwstr>
  </property>
  <property fmtid="{D5CDD505-2E9C-101B-9397-08002B2CF9AE}" pid="6" name="Classification">
    <vt:lpwstr>HO4082baee85a8b3ce263e</vt:lpwstr>
  </property>
  <property fmtid="{D5CDD505-2E9C-101B-9397-08002B2CF9AE}" pid="7" name="KVKK">
    <vt:lpwstr>KV4cab8e38b237fb5ecd54</vt:lpwstr>
  </property>
</Properties>
</file>